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"/>
    </mc:Choice>
  </mc:AlternateContent>
  <xr:revisionPtr revIDLastSave="0" documentId="13_ncr:1_{919112CF-F409-4755-BE98-63FA36B0E758}" xr6:coauthVersionLast="47" xr6:coauthVersionMax="47" xr10:uidLastSave="{00000000-0000-0000-0000-000000000000}"/>
  <bookViews>
    <workbookView xWindow="-108" yWindow="-108" windowWidth="23256" windowHeight="12456" xr2:uid="{26FCD98F-D0F0-4316-A229-44BC5329C91F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42" i="1"/>
  <c r="I41" i="1"/>
  <c r="I40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23" i="1"/>
  <c r="I23" i="1"/>
  <c r="O22" i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M39" i="1" s="1"/>
  <c r="M42" i="1" s="1"/>
  <c r="O13" i="1"/>
  <c r="I13" i="1"/>
</calcChain>
</file>

<file path=xl/sharedStrings.xml><?xml version="1.0" encoding="utf-8"?>
<sst xmlns="http://schemas.openxmlformats.org/spreadsheetml/2006/main" count="109" uniqueCount="93">
  <si>
    <t>得意先
コード</t>
    <rPh sb="0" eb="3">
      <t>トクイサキ</t>
    </rPh>
    <phoneticPr fontId="2"/>
  </si>
  <si>
    <t>申込期限　2月28日</t>
    <rPh sb="0" eb="2">
      <t>モウシコミ</t>
    </rPh>
    <rPh sb="2" eb="4">
      <t>キゲン</t>
    </rPh>
    <rPh sb="6" eb="7">
      <t>ガツ</t>
    </rPh>
    <rPh sb="9" eb="10">
      <t>ニチ</t>
    </rPh>
    <phoneticPr fontId="2"/>
  </si>
  <si>
    <t>納入先</t>
    <rPh sb="0" eb="3">
      <t>ノウニュウサキ</t>
    </rPh>
    <phoneticPr fontId="2"/>
  </si>
  <si>
    <t>会社名</t>
    <rPh sb="0" eb="3">
      <t>カイシャメイ</t>
    </rPh>
    <phoneticPr fontId="2"/>
  </si>
  <si>
    <t>部課名</t>
    <rPh sb="0" eb="2">
      <t>ブカ</t>
    </rPh>
    <rPh sb="2" eb="3">
      <t>メイ</t>
    </rPh>
    <phoneticPr fontId="2"/>
  </si>
  <si>
    <t>№</t>
    <phoneticPr fontId="2"/>
  </si>
  <si>
    <t>新製品
改訂等</t>
    <rPh sb="0" eb="3">
      <t>シンセイヒン</t>
    </rPh>
    <rPh sb="4" eb="6">
      <t>カイテイ</t>
    </rPh>
    <rPh sb="6" eb="7">
      <t>トウ</t>
    </rPh>
    <phoneticPr fontId="2"/>
  </si>
  <si>
    <t>品名</t>
    <rPh sb="0" eb="2">
      <t>ヒンメイ</t>
    </rPh>
    <phoneticPr fontId="2"/>
  </si>
  <si>
    <t>価格（円）</t>
    <rPh sb="0" eb="2">
      <t>カカク</t>
    </rPh>
    <rPh sb="3" eb="4">
      <t>エン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</si>
  <si>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</si>
  <si>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</si>
  <si>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№</t>
  </si>
  <si>
    <t>品名</t>
    <phoneticPr fontId="2"/>
  </si>
  <si>
    <t>NEW</t>
  </si>
  <si>
    <t>キャンペーンP(スローガンA)</t>
  </si>
  <si>
    <t>改訂</t>
  </si>
  <si>
    <t>やさしい化学物質のリスクアセスメント</t>
  </si>
  <si>
    <t>キャンペーンP(スローガンB)</t>
  </si>
  <si>
    <t>労働安全衛生規則の解説</t>
  </si>
  <si>
    <t>キャンペーンP(スローガンC)</t>
  </si>
  <si>
    <t>化学物質管理者選任時テキスト</t>
  </si>
  <si>
    <t>キャンペーンP(スローガンD)</t>
  </si>
  <si>
    <t>有機溶剤中毒予防規則の解説</t>
  </si>
  <si>
    <t>第1回化学月間スローガンのぼり（布）</t>
  </si>
  <si>
    <t>特定化学物質障害予防規則の解説</t>
  </si>
  <si>
    <t>化学物質管理強調月間のぼり（布）</t>
  </si>
  <si>
    <t>保護具着用管理責任者ハンドブック</t>
  </si>
  <si>
    <t>正しく着用　労働衛生保護具の使い方</t>
  </si>
  <si>
    <t>正しく着用　安全保護具の使い方</t>
  </si>
  <si>
    <t>マスクフィットテスト</t>
  </si>
  <si>
    <t>溶接ヒュームの健康障害防止対策</t>
  </si>
  <si>
    <t>化学物質を安全に正しく取り扱う</t>
  </si>
  <si>
    <t>職長の安全衛生テキスト</t>
  </si>
  <si>
    <t>有機溶剤取扱い作業</t>
  </si>
  <si>
    <t>こうして防ぐ！有機溶剤中毒</t>
  </si>
  <si>
    <t>安全衛生P(化学物質・保護具つける）</t>
  </si>
  <si>
    <t>職務表示ボード(化学物質管理者）</t>
  </si>
  <si>
    <t>安全衛生P(狙う危険・リスク）</t>
  </si>
  <si>
    <t>安全衛生P(化学物質・保護具）</t>
  </si>
  <si>
    <t>安全衛生P(化学物質・身を守ろう）</t>
  </si>
  <si>
    <t>安全衛生P(化学物質・正しく管理）</t>
  </si>
  <si>
    <t>在庫限り</t>
    <rPh sb="0" eb="2">
      <t>ザイコ</t>
    </rPh>
    <rPh sb="2" eb="3">
      <t>カギ</t>
    </rPh>
    <phoneticPr fontId="4"/>
  </si>
  <si>
    <t>安全衛生P(徹底KY・危険予知）</t>
  </si>
  <si>
    <t>実践P(有機溶剤作業の安全）</t>
  </si>
  <si>
    <t>有機溶剤標識（第二種）</t>
  </si>
  <si>
    <t>実践P(化学物質・ラベル）</t>
  </si>
  <si>
    <t>有機溶剤標識（第三種）</t>
  </si>
  <si>
    <t>新 入 者 ワ ッ ペ ン</t>
  </si>
  <si>
    <t>粉じん作業表示ボード（注意事項）</t>
  </si>
  <si>
    <t>声かけ・安全作業ワッペン(5枚入）</t>
  </si>
  <si>
    <t>有機溶剤等表示ボード（注意事項）</t>
  </si>
  <si>
    <t>セーフティワッペン（ヨシだ君）(5枚入）</t>
  </si>
  <si>
    <t>禁止標識（喫煙・飲食禁止）</t>
  </si>
  <si>
    <t>安全衛生マーク2WAYワッペン(5枚入）</t>
  </si>
  <si>
    <t>禁止標識(関係者以外立入禁止）</t>
  </si>
  <si>
    <t>A　小計</t>
    <phoneticPr fontId="2"/>
  </si>
  <si>
    <t>B　発送・梱包料</t>
    <rPh sb="2" eb="4">
      <t>ハッソウ</t>
    </rPh>
    <rPh sb="5" eb="7">
      <t>コンポウ</t>
    </rPh>
    <rPh sb="7" eb="8">
      <t>リョウ</t>
    </rPh>
    <phoneticPr fontId="2"/>
  </si>
  <si>
    <t>改訂</t>
    <rPh sb="0" eb="2">
      <t>カイテイ</t>
    </rPh>
    <phoneticPr fontId="2"/>
  </si>
  <si>
    <t>テキスト　化学物質リスクアセスメント</t>
  </si>
  <si>
    <t>C　社名印刷代</t>
  </si>
  <si>
    <t>化学物質の自律的な管理の基本とRA</t>
  </si>
  <si>
    <t>D　総合計（A+B+C)</t>
    <phoneticPr fontId="2"/>
  </si>
  <si>
    <t>有機溶剤作業主任者の仕事</t>
  </si>
  <si>
    <t>【備考】</t>
    <rPh sb="1" eb="3">
      <t>ビコウ</t>
    </rPh>
    <phoneticPr fontId="2"/>
  </si>
  <si>
    <t>特定化学物質作業主任者の仕事</t>
  </si>
  <si>
    <t>●本申込書によるお取り扱いは、キャンペーン期間の1月6日（月）～ 2月28日（金）までとさせていただきます。</t>
    <rPh sb="1" eb="2">
      <t>ホン</t>
    </rPh>
    <rPh sb="2" eb="5">
      <t>モウシコミショ</t>
    </rPh>
    <rPh sb="9" eb="10">
      <t>ト</t>
    </rPh>
    <rPh sb="11" eb="12">
      <t>アツカ</t>
    </rPh>
    <rPh sb="21" eb="23">
      <t>キカン</t>
    </rPh>
    <phoneticPr fontId="2"/>
  </si>
  <si>
    <t>●図書・用品・ポスター代、発送・梱包料は消費税10%を含みます。</t>
    <rPh sb="1" eb="3">
      <t>トショ</t>
    </rPh>
    <rPh sb="4" eb="6">
      <t>ヨウヒン</t>
    </rPh>
    <rPh sb="11" eb="12">
      <t>ダイ</t>
    </rPh>
    <rPh sb="13" eb="15">
      <t>ハッソウ</t>
    </rPh>
    <rPh sb="16" eb="18">
      <t>コンポウ</t>
    </rPh>
    <rPh sb="18" eb="19">
      <t>リョウ</t>
    </rPh>
    <rPh sb="20" eb="23">
      <t>ショウヒゼイ</t>
    </rPh>
    <rPh sb="27" eb="28">
      <t>フク</t>
    </rPh>
    <phoneticPr fontId="2"/>
  </si>
  <si>
    <t>●本申込書にご記入いただいた個人情報につきましては、当協会が責任を持って管理し、当協会出版物のご案内等に使用することがあります。</t>
    <rPh sb="1" eb="2">
      <t>ホン</t>
    </rPh>
    <rPh sb="2" eb="5">
      <t>モウシコミショ</t>
    </rPh>
    <rPh sb="7" eb="9">
      <t>キニュウ</t>
    </rPh>
    <rPh sb="14" eb="16">
      <t>コジン</t>
    </rPh>
    <rPh sb="16" eb="18">
      <t>ジョウホウ</t>
    </rPh>
    <rPh sb="26" eb="29">
      <t>トウキョウカイ</t>
    </rPh>
    <rPh sb="30" eb="32">
      <t>セキニン</t>
    </rPh>
    <rPh sb="33" eb="34">
      <t>モ</t>
    </rPh>
    <rPh sb="36" eb="38">
      <t>カンリ</t>
    </rPh>
    <rPh sb="40" eb="43">
      <t>トウキョウカイ</t>
    </rPh>
    <rPh sb="43" eb="45">
      <t>シュッパン</t>
    </rPh>
    <rPh sb="45" eb="46">
      <t>ブツ</t>
    </rPh>
    <rPh sb="48" eb="51">
      <t>アンナイナド</t>
    </rPh>
    <rPh sb="52" eb="54">
      <t>シヨウ</t>
    </rPh>
    <phoneticPr fontId="2"/>
  </si>
  <si>
    <t>ご担当者</t>
    <rPh sb="1" eb="4">
      <t>タントウシャ</t>
    </rPh>
    <phoneticPr fontId="2"/>
  </si>
  <si>
    <t>　　　月　　　日　
必着</t>
    <rPh sb="3" eb="4">
      <t>ツキ</t>
    </rPh>
    <rPh sb="7" eb="8">
      <t>ニチ</t>
    </rPh>
    <rPh sb="11" eb="13">
      <t>ヒッチャク</t>
    </rPh>
    <phoneticPr fontId="2"/>
  </si>
  <si>
    <t>第1回化学物質管理強調月間バッジ
（20個入）</t>
    <phoneticPr fontId="1"/>
  </si>
  <si>
    <t>貼ってはがせるステッカー
(仕事猫・管理）(2枚組）</t>
    <phoneticPr fontId="1"/>
  </si>
  <si>
    <t>貼ってはがせるステッカー
(保護具着用）(4枚入)</t>
    <phoneticPr fontId="1"/>
  </si>
  <si>
    <t>貼ってはがせるステッカー
(開放厳禁）(4枚入)</t>
    <phoneticPr fontId="1"/>
  </si>
  <si>
    <t>貼ってはがせるステッカー
(衝突注意）(4枚入)</t>
    <phoneticPr fontId="1"/>
  </si>
  <si>
    <t>貼ってはがせるステッカー
（足元注意）(4枚入)</t>
    <phoneticPr fontId="1"/>
  </si>
  <si>
    <t>氏名記入ボード
（保護具着用管理責任者）</t>
    <phoneticPr fontId="1"/>
  </si>
  <si>
    <t>氏名記入ボード
（化学物質管理者）</t>
    <phoneticPr fontId="1"/>
  </si>
  <si>
    <t>化学物質管理強調月間のぼり
（耐水用紙・大）</t>
    <phoneticPr fontId="1"/>
  </si>
  <si>
    <t>職務表示ボード
(保護具着用管理責任者）</t>
    <phoneticPr fontId="1"/>
  </si>
  <si>
    <t>職務表示ボード
(金属アーク作業主任者）</t>
    <phoneticPr fontId="1"/>
  </si>
  <si>
    <t>職務表示ボード
(特定化学物質作業主任者）</t>
    <phoneticPr fontId="1"/>
  </si>
  <si>
    <t>職務表示ボード
(有機溶剤作業主任者）</t>
    <phoneticPr fontId="1"/>
  </si>
  <si>
    <t>職務表示ボード
(安全衛生推進者）</t>
    <phoneticPr fontId="1"/>
  </si>
  <si>
    <t>アーク溶接作業時
呼吸用保護具着用ボード</t>
    <phoneticPr fontId="1"/>
  </si>
  <si>
    <t>化学物質管理強調月間　図書・用品申込書</t>
    <phoneticPr fontId="2"/>
  </si>
  <si>
    <t>担当者</t>
    <rPh sb="0" eb="3">
      <t>タントウシャ</t>
    </rPh>
    <phoneticPr fontId="2"/>
  </si>
  <si>
    <t>TEL</t>
    <phoneticPr fontId="1"/>
  </si>
  <si>
    <t>FAX</t>
    <phoneticPr fontId="1"/>
  </si>
  <si>
    <t>協会名
　　（公社）東基連　立川労働基準協会支部</t>
    <rPh sb="0" eb="2">
      <t>キョウカイ</t>
    </rPh>
    <rPh sb="2" eb="3">
      <t>メイ</t>
    </rPh>
    <rPh sb="7" eb="9">
      <t>コウシャ</t>
    </rPh>
    <rPh sb="14" eb="16">
      <t>タチカワ</t>
    </rPh>
    <rPh sb="16" eb="18">
      <t>ロウドウ</t>
    </rPh>
    <rPh sb="18" eb="20">
      <t>キジュン</t>
    </rPh>
    <rPh sb="20" eb="22">
      <t>キョウカイ</t>
    </rPh>
    <rPh sb="22" eb="24">
      <t>シブ</t>
    </rPh>
    <phoneticPr fontId="2"/>
  </si>
  <si>
    <t>〒
TEL　　　　　　　　　　　　　　　　　　　　FAX</t>
    <phoneticPr fontId="2"/>
  </si>
  <si>
    <t>住　所　</t>
    <rPh sb="0" eb="1">
      <t>ジュウ</t>
    </rPh>
    <rPh sb="2" eb="3">
      <t>ショ</t>
    </rPh>
    <phoneticPr fontId="2"/>
  </si>
  <si>
    <t>【 申込先 】 (公社) 東基連 立川労働基準協会支部　 FAX   042-512-5473 　　kyoukai@tachikawa-roukikyo.or.jp</t>
    <rPh sb="17" eb="19">
      <t>タチカワ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</si>
</sst>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5"/>
      <color theme="0" tint="-4.9989318521683403E-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5"/>
      <name val="BIZ UDPゴシック"/>
      <family val="3"/>
      <charset val="128"/>
    </font>
    <font>
      <b/>
      <u/>
      <sz val="12"/>
      <color theme="0" tint="-4.9989318521683403E-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/>
    <xf numFmtId="0" fontId="3" fillId="0" borderId="19" xfId="0" applyFont="1" applyBorder="1" applyAlignment="1">
      <alignment horizontal="center" vertical="center"/>
    </xf>
    <xf numFmtId="0" fontId="0" fillId="0" borderId="0" xfId="0" applyAlignment="1"/>
    <xf numFmtId="0" fontId="8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20" xfId="0" applyBorder="1" applyAlignment="1">
      <alignment shrinkToFit="1"/>
    </xf>
    <xf numFmtId="0" fontId="8" fillId="0" borderId="40" xfId="0" applyFont="1" applyBorder="1" applyAlignment="1">
      <alignment horizontal="center" vertical="center" shrinkToFit="1"/>
    </xf>
    <xf numFmtId="0" fontId="0" fillId="0" borderId="41" xfId="0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0" xfId="0" applyFont="1" applyAlignment="1"/>
    <xf numFmtId="0" fontId="16" fillId="0" borderId="0" xfId="0" applyFont="1" applyAlignment="1"/>
    <xf numFmtId="5" fontId="0" fillId="0" borderId="29" xfId="0" applyNumberFormat="1" applyBorder="1" applyAlignment="1">
      <alignment vertical="center" shrinkToFit="1"/>
    </xf>
    <xf numFmtId="0" fontId="15" fillId="0" borderId="2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right" vertical="center" shrinkToFit="1"/>
    </xf>
    <xf numFmtId="5" fontId="13" fillId="0" borderId="29" xfId="0" applyNumberFormat="1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0" xfId="0" applyFont="1" applyBorder="1" applyProtection="1">
      <alignment vertical="center"/>
      <protection locked="0"/>
    </xf>
    <xf numFmtId="176" fontId="13" fillId="0" borderId="29" xfId="0" applyNumberFormat="1" applyFont="1" applyBorder="1">
      <alignment vertical="center"/>
    </xf>
    <xf numFmtId="0" fontId="15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176" fontId="13" fillId="0" borderId="32" xfId="0" applyNumberFormat="1" applyFont="1" applyBorder="1">
      <alignment vertical="center"/>
    </xf>
    <xf numFmtId="0" fontId="15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21" fillId="0" borderId="0" xfId="0" applyFont="1" applyAlignment="1" applyProtection="1">
      <alignment vertical="top"/>
      <protection locked="0"/>
    </xf>
    <xf numFmtId="0" fontId="21" fillId="0" borderId="18" xfId="0" applyFont="1" applyBorder="1" applyAlignment="1" applyProtection="1">
      <alignment vertical="top"/>
      <protection locked="0"/>
    </xf>
    <xf numFmtId="0" fontId="28" fillId="0" borderId="13" xfId="0" applyFont="1" applyBorder="1" applyAlignment="1" applyProtection="1">
      <alignment vertical="top"/>
      <protection locked="0"/>
    </xf>
    <xf numFmtId="0" fontId="3" fillId="0" borderId="43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28" fillId="0" borderId="17" xfId="0" applyFont="1" applyBorder="1" applyProtection="1">
      <alignment vertical="center"/>
      <protection locked="0"/>
    </xf>
    <xf numFmtId="0" fontId="22" fillId="0" borderId="13" xfId="0" applyFont="1" applyBorder="1" applyProtection="1">
      <alignment vertical="center"/>
      <protection locked="0"/>
    </xf>
    <xf numFmtId="0" fontId="9" fillId="0" borderId="41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10" xfId="0" applyFont="1" applyFill="1" applyBorder="1" applyAlignment="1">
      <alignment vertical="top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vertical="top"/>
    </xf>
    <xf numFmtId="0" fontId="25" fillId="0" borderId="20" xfId="0" applyFont="1" applyBorder="1" applyAlignment="1">
      <alignment horizontal="left" vertical="top"/>
    </xf>
    <xf numFmtId="0" fontId="25" fillId="0" borderId="29" xfId="0" applyFont="1" applyBorder="1" applyAlignment="1">
      <alignment horizontal="left" vertical="top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Protection="1">
      <alignment vertical="center"/>
      <protection locked="0"/>
    </xf>
    <xf numFmtId="0" fontId="27" fillId="0" borderId="49" xfId="0" applyFont="1" applyBorder="1" applyProtection="1">
      <alignment vertical="center"/>
      <protection locked="0"/>
    </xf>
    <xf numFmtId="0" fontId="27" fillId="0" borderId="48" xfId="0" applyFont="1" applyBorder="1" applyProtection="1">
      <alignment vertical="center"/>
      <protection locked="0"/>
    </xf>
    <xf numFmtId="0" fontId="29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/>
      <protection locked="0"/>
    </xf>
    <xf numFmtId="0" fontId="24" fillId="0" borderId="4" xfId="0" applyFont="1" applyBorder="1" applyAlignment="1" applyProtection="1">
      <alignment horizontal="left" vertical="top"/>
      <protection locked="0"/>
    </xf>
    <xf numFmtId="0" fontId="24" fillId="0" borderId="47" xfId="0" applyFont="1" applyBorder="1" applyAlignment="1" applyProtection="1">
      <alignment horizontal="left" vertical="top"/>
      <protection locked="0"/>
    </xf>
    <xf numFmtId="0" fontId="24" fillId="0" borderId="22" xfId="0" applyFont="1" applyBorder="1" applyAlignment="1" applyProtection="1">
      <alignment horizontal="left" vertical="top"/>
      <protection locked="0"/>
    </xf>
    <xf numFmtId="0" fontId="24" fillId="0" borderId="45" xfId="0" applyFont="1" applyBorder="1" applyAlignment="1" applyProtection="1">
      <alignment horizontal="left" vertical="top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protection locked="0"/>
    </xf>
    <xf numFmtId="0" fontId="26" fillId="0" borderId="52" xfId="0" applyFont="1" applyBorder="1" applyAlignment="1" applyProtection="1"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vertical="center" textRotation="255"/>
    </xf>
    <xf numFmtId="0" fontId="23" fillId="0" borderId="24" xfId="0" applyFont="1" applyBorder="1" applyAlignment="1">
      <alignment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left" vertical="top" wrapText="1"/>
    </xf>
    <xf numFmtId="0" fontId="22" fillId="0" borderId="13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3" fillId="0" borderId="48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8" fillId="3" borderId="26" xfId="0" applyFont="1" applyFill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10" xfId="0" applyFont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7" fillId="0" borderId="21" xfId="0" applyFont="1" applyBorder="1" applyAlignment="1" applyProtection="1">
      <alignment horizontal="right"/>
      <protection locked="0"/>
    </xf>
    <xf numFmtId="0" fontId="7" fillId="0" borderId="22" xfId="0" applyFont="1" applyBorder="1" applyAlignment="1" applyProtection="1">
      <alignment horizontal="right"/>
      <protection locked="0"/>
    </xf>
    <xf numFmtId="0" fontId="7" fillId="0" borderId="23" xfId="0" applyFont="1" applyBorder="1" applyAlignment="1" applyProtection="1">
      <alignment horizontal="right"/>
      <protection locked="0"/>
    </xf>
    <xf numFmtId="0" fontId="13" fillId="0" borderId="20" xfId="0" applyFont="1" applyBorder="1" applyAlignment="1">
      <alignment horizontal="left" vertical="center" wrapText="1" shrinkToFit="1"/>
    </xf>
    <xf numFmtId="0" fontId="18" fillId="0" borderId="20" xfId="0" applyFont="1" applyBorder="1" applyAlignment="1">
      <alignment horizontal="left" vertical="center" wrapText="1" shrinkToFit="1"/>
    </xf>
    <xf numFmtId="0" fontId="18" fillId="0" borderId="20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wrapText="1" shrinkToFit="1"/>
    </xf>
    <xf numFmtId="0" fontId="17" fillId="0" borderId="20" xfId="0" applyFont="1" applyBorder="1" applyAlignment="1">
      <alignment horizontal="left" vertical="center" shrinkToFit="1"/>
    </xf>
    <xf numFmtId="176" fontId="0" fillId="0" borderId="34" xfId="0" applyNumberFormat="1" applyBorder="1" applyAlignment="1">
      <alignment horizontal="right"/>
    </xf>
    <xf numFmtId="176" fontId="0" fillId="0" borderId="33" xfId="0" applyNumberFormat="1" applyBorder="1" applyAlignment="1">
      <alignment horizontal="right"/>
    </xf>
    <xf numFmtId="176" fontId="0" fillId="0" borderId="35" xfId="0" applyNumberFormat="1" applyBorder="1" applyAlignment="1">
      <alignment horizontal="right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15" xfId="0" applyNumberFormat="1" applyBorder="1" applyAlignment="1" applyProtection="1">
      <alignment horizontal="right"/>
      <protection locked="0"/>
    </xf>
    <xf numFmtId="176" fontId="0" fillId="0" borderId="36" xfId="0" applyNumberFormat="1" applyBorder="1" applyAlignment="1" applyProtection="1">
      <alignment horizontal="right"/>
      <protection locked="0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37" xfId="0" applyBorder="1" applyAlignment="1">
      <alignment horizontal="left" vertical="center"/>
    </xf>
    <xf numFmtId="176" fontId="0" fillId="0" borderId="38" xfId="0" applyNumberFormat="1" applyBorder="1" applyAlignment="1">
      <alignment horizontal="right"/>
    </xf>
    <xf numFmtId="176" fontId="0" fillId="0" borderId="37" xfId="0" applyNumberFormat="1" applyBorder="1" applyAlignment="1">
      <alignment horizontal="right"/>
    </xf>
    <xf numFmtId="176" fontId="0" fillId="0" borderId="39" xfId="0" applyNumberFormat="1" applyBorder="1" applyAlignment="1">
      <alignment horizontal="right"/>
    </xf>
    <xf numFmtId="0" fontId="5" fillId="0" borderId="7" xfId="0" applyFont="1" applyBorder="1" applyAlignment="1" applyProtection="1">
      <alignment horizontal="left" vertical="top" shrinkToFit="1"/>
      <protection locked="0"/>
    </xf>
    <xf numFmtId="0" fontId="5" fillId="0" borderId="8" xfId="0" applyFont="1" applyBorder="1" applyAlignment="1" applyProtection="1">
      <alignment horizontal="left" vertical="top" shrinkToFit="1"/>
      <protection locked="0"/>
    </xf>
    <xf numFmtId="0" fontId="5" fillId="0" borderId="22" xfId="0" applyFont="1" applyBorder="1" applyAlignment="1" applyProtection="1">
      <alignment horizontal="left" vertical="top" shrinkToFit="1"/>
      <protection locked="0"/>
    </xf>
    <xf numFmtId="0" fontId="5" fillId="0" borderId="23" xfId="0" applyFont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1AB2-9A05-44EB-ACD4-D198592FB4F9}">
  <sheetPr>
    <pageSetUpPr fitToPage="1"/>
  </sheetPr>
  <dimension ref="A1:O50"/>
  <sheetViews>
    <sheetView showGridLines="0" showZeros="0" tabSelected="1" workbookViewId="0">
      <selection activeCell="Q9" sqref="Q9"/>
    </sheetView>
  </sheetViews>
  <sheetFormatPr defaultColWidth="8.09765625" defaultRowHeight="13.2"/>
  <cols>
    <col min="1" max="2" width="6.8984375" style="1" customWidth="1"/>
    <col min="3" max="5" width="12.8984375" style="1" customWidth="1"/>
    <col min="6" max="6" width="7.796875" style="1" customWidth="1"/>
    <col min="7" max="7" width="2.09765625" style="1" customWidth="1"/>
    <col min="8" max="8" width="2.3984375" style="1" customWidth="1"/>
    <col min="9" max="9" width="7.796875" style="1" customWidth="1"/>
    <col min="10" max="11" width="6.8984375" style="1" customWidth="1"/>
    <col min="12" max="12" width="33.69921875" style="1" customWidth="1"/>
    <col min="13" max="13" width="7.796875" style="1" customWidth="1"/>
    <col min="14" max="14" width="4.19921875" style="1" customWidth="1"/>
    <col min="15" max="15" width="7.796875" style="1" customWidth="1"/>
    <col min="16" max="16384" width="8.09765625" style="1"/>
  </cols>
  <sheetData>
    <row r="1" spans="1:15" ht="28.8" customHeight="1" thickTop="1" thickBot="1">
      <c r="A1" s="103" t="s">
        <v>92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</row>
    <row r="2" spans="1:15" ht="4.8" customHeight="1" thickBot="1">
      <c r="A2" s="16"/>
    </row>
    <row r="3" spans="1:15" ht="19.8" customHeight="1" thickTop="1">
      <c r="A3" s="52" t="s">
        <v>85</v>
      </c>
      <c r="B3" s="53"/>
      <c r="C3" s="53"/>
      <c r="D3" s="53"/>
      <c r="E3" s="53"/>
      <c r="F3" s="53"/>
      <c r="G3" s="54"/>
      <c r="H3" s="57" t="s">
        <v>89</v>
      </c>
      <c r="I3" s="58"/>
      <c r="J3" s="58"/>
      <c r="K3" s="58"/>
      <c r="L3" s="59"/>
      <c r="M3" s="63" t="s">
        <v>86</v>
      </c>
      <c r="N3" s="64"/>
      <c r="O3" s="65"/>
    </row>
    <row r="4" spans="1:15" ht="19.8" customHeight="1" thickBot="1">
      <c r="A4" s="55"/>
      <c r="B4" s="55"/>
      <c r="C4" s="55"/>
      <c r="D4" s="55"/>
      <c r="E4" s="55"/>
      <c r="F4" s="55"/>
      <c r="G4" s="56"/>
      <c r="H4" s="60"/>
      <c r="I4" s="61"/>
      <c r="J4" s="61"/>
      <c r="K4" s="61"/>
      <c r="L4" s="62"/>
      <c r="M4" s="39" t="s">
        <v>0</v>
      </c>
      <c r="N4" s="66">
        <v>11385</v>
      </c>
      <c r="O4" s="67"/>
    </row>
    <row r="5" spans="1:15" ht="15.9" customHeight="1">
      <c r="A5" s="40" t="s">
        <v>1</v>
      </c>
      <c r="B5" s="41"/>
      <c r="C5" s="42"/>
      <c r="D5" s="68" t="s">
        <v>2</v>
      </c>
      <c r="E5" s="70" t="s">
        <v>91</v>
      </c>
      <c r="F5" s="74" t="s">
        <v>90</v>
      </c>
      <c r="G5" s="75"/>
      <c r="H5" s="75"/>
      <c r="I5" s="75"/>
      <c r="J5" s="32"/>
      <c r="K5" s="32"/>
      <c r="L5" s="32"/>
      <c r="M5" s="72" t="s">
        <v>87</v>
      </c>
      <c r="N5" s="72"/>
      <c r="O5" s="73"/>
    </row>
    <row r="6" spans="1:15" ht="27" customHeight="1">
      <c r="A6" s="29"/>
      <c r="B6" s="31"/>
      <c r="C6" s="30"/>
      <c r="D6" s="68"/>
      <c r="E6" s="70"/>
      <c r="F6" s="34"/>
      <c r="G6" s="32"/>
      <c r="H6" s="32"/>
      <c r="I6" s="32"/>
      <c r="J6" s="32"/>
      <c r="K6" s="32"/>
      <c r="L6" s="32"/>
      <c r="M6" s="47"/>
      <c r="N6" s="47"/>
      <c r="O6" s="48"/>
    </row>
    <row r="7" spans="1:15" ht="15.9" customHeight="1">
      <c r="A7" s="82" t="s">
        <v>69</v>
      </c>
      <c r="B7" s="83"/>
      <c r="C7" s="84"/>
      <c r="D7" s="68"/>
      <c r="E7" s="70"/>
      <c r="F7" s="38"/>
      <c r="G7" s="32"/>
      <c r="H7" s="32"/>
      <c r="I7" s="32"/>
      <c r="J7" s="32"/>
      <c r="K7" s="32"/>
      <c r="L7" s="32"/>
      <c r="M7" s="45" t="s">
        <v>88</v>
      </c>
      <c r="N7" s="45"/>
      <c r="O7" s="46"/>
    </row>
    <row r="8" spans="1:15" ht="27" customHeight="1">
      <c r="A8" s="85"/>
      <c r="B8" s="83"/>
      <c r="C8" s="84"/>
      <c r="D8" s="68"/>
      <c r="E8" s="71"/>
      <c r="F8" s="37"/>
      <c r="G8" s="33"/>
      <c r="H8" s="33"/>
      <c r="I8" s="33"/>
      <c r="J8" s="33"/>
      <c r="K8" s="33"/>
      <c r="L8" s="33"/>
      <c r="M8" s="47"/>
      <c r="N8" s="47"/>
      <c r="O8" s="48"/>
    </row>
    <row r="9" spans="1:15" ht="36" customHeight="1">
      <c r="A9" s="85"/>
      <c r="B9" s="83"/>
      <c r="C9" s="84"/>
      <c r="D9" s="68"/>
      <c r="E9" s="2" t="s">
        <v>3</v>
      </c>
      <c r="F9" s="49"/>
      <c r="G9" s="49"/>
      <c r="H9" s="49"/>
      <c r="I9" s="49"/>
      <c r="J9" s="49"/>
      <c r="K9" s="49"/>
      <c r="L9" s="49"/>
      <c r="M9" s="36" t="s">
        <v>68</v>
      </c>
      <c r="N9" s="35"/>
      <c r="O9" s="44"/>
    </row>
    <row r="10" spans="1:15" ht="36" customHeight="1" thickBot="1">
      <c r="A10" s="86"/>
      <c r="B10" s="87"/>
      <c r="C10" s="88"/>
      <c r="D10" s="69"/>
      <c r="E10" s="43" t="s">
        <v>4</v>
      </c>
      <c r="F10" s="50"/>
      <c r="G10" s="50"/>
      <c r="H10" s="50"/>
      <c r="I10" s="50"/>
      <c r="J10" s="50"/>
      <c r="K10" s="50"/>
      <c r="L10" s="51"/>
      <c r="M10" s="76"/>
      <c r="N10" s="77"/>
      <c r="O10" s="78"/>
    </row>
    <row r="11" spans="1:15" ht="7.2" customHeight="1" thickBo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7" customHeight="1">
      <c r="A12" s="4" t="s">
        <v>5</v>
      </c>
      <c r="B12" s="5" t="s">
        <v>6</v>
      </c>
      <c r="C12" s="79" t="s">
        <v>7</v>
      </c>
      <c r="D12" s="79"/>
      <c r="E12" s="79"/>
      <c r="F12" s="6" t="s">
        <v>8</v>
      </c>
      <c r="G12" s="79" t="s">
        <v>9</v>
      </c>
      <c r="H12" s="79"/>
      <c r="I12" s="7" t="s">
        <v>10</v>
      </c>
      <c r="J12" s="4" t="s">
        <v>11</v>
      </c>
      <c r="K12" s="5" t="s">
        <v>6</v>
      </c>
      <c r="L12" s="6" t="s">
        <v>12</v>
      </c>
      <c r="M12" s="6" t="s">
        <v>8</v>
      </c>
      <c r="N12" s="6" t="s">
        <v>9</v>
      </c>
      <c r="O12" s="7" t="s">
        <v>10</v>
      </c>
    </row>
    <row r="13" spans="1:15" ht="27" customHeight="1">
      <c r="A13" s="18">
        <v>31350</v>
      </c>
      <c r="B13" s="19" t="s">
        <v>13</v>
      </c>
      <c r="C13" s="80" t="s">
        <v>14</v>
      </c>
      <c r="D13" s="80"/>
      <c r="E13" s="80"/>
      <c r="F13" s="20">
        <v>319</v>
      </c>
      <c r="G13" s="81"/>
      <c r="H13" s="81"/>
      <c r="I13" s="21">
        <f>SUM(F13*G13)</f>
        <v>0</v>
      </c>
      <c r="J13" s="18">
        <v>26132</v>
      </c>
      <c r="K13" s="19" t="s">
        <v>15</v>
      </c>
      <c r="L13" s="22" t="s">
        <v>16</v>
      </c>
      <c r="M13" s="20">
        <v>1100</v>
      </c>
      <c r="N13" s="23"/>
      <c r="O13" s="24">
        <f>SUM(M13*N13)</f>
        <v>0</v>
      </c>
    </row>
    <row r="14" spans="1:15" ht="27" customHeight="1">
      <c r="A14" s="18">
        <v>31352</v>
      </c>
      <c r="B14" s="19" t="s">
        <v>13</v>
      </c>
      <c r="C14" s="80" t="s">
        <v>17</v>
      </c>
      <c r="D14" s="80"/>
      <c r="E14" s="80"/>
      <c r="F14" s="20">
        <v>319</v>
      </c>
      <c r="G14" s="81"/>
      <c r="H14" s="81"/>
      <c r="I14" s="21">
        <f t="shared" ref="I14:I39" si="0">SUM(F14*G14)</f>
        <v>0</v>
      </c>
      <c r="J14" s="18">
        <v>22154</v>
      </c>
      <c r="K14" s="19"/>
      <c r="L14" s="22" t="s">
        <v>18</v>
      </c>
      <c r="M14" s="20">
        <v>1760</v>
      </c>
      <c r="N14" s="23"/>
      <c r="O14" s="24">
        <f t="shared" ref="O14:O38" si="1">SUM(M14*N14)</f>
        <v>0</v>
      </c>
    </row>
    <row r="15" spans="1:15" ht="27" customHeight="1">
      <c r="A15" s="18">
        <v>31354</v>
      </c>
      <c r="B15" s="19" t="s">
        <v>13</v>
      </c>
      <c r="C15" s="80" t="s">
        <v>19</v>
      </c>
      <c r="D15" s="80"/>
      <c r="E15" s="80"/>
      <c r="F15" s="20">
        <v>319</v>
      </c>
      <c r="G15" s="81"/>
      <c r="H15" s="81"/>
      <c r="I15" s="21">
        <f t="shared" si="0"/>
        <v>0</v>
      </c>
      <c r="J15" s="18">
        <v>23432</v>
      </c>
      <c r="K15" s="19"/>
      <c r="L15" s="22" t="s">
        <v>20</v>
      </c>
      <c r="M15" s="20">
        <v>1980</v>
      </c>
      <c r="N15" s="23"/>
      <c r="O15" s="24">
        <f t="shared" si="1"/>
        <v>0</v>
      </c>
    </row>
    <row r="16" spans="1:15" ht="27" customHeight="1">
      <c r="A16" s="18">
        <v>31356</v>
      </c>
      <c r="B16" s="19" t="s">
        <v>13</v>
      </c>
      <c r="C16" s="80" t="s">
        <v>21</v>
      </c>
      <c r="D16" s="80"/>
      <c r="E16" s="80"/>
      <c r="F16" s="20">
        <v>319</v>
      </c>
      <c r="G16" s="81"/>
      <c r="H16" s="81"/>
      <c r="I16" s="21">
        <f t="shared" si="0"/>
        <v>0</v>
      </c>
      <c r="J16" s="18">
        <v>22151</v>
      </c>
      <c r="K16" s="19"/>
      <c r="L16" s="22" t="s">
        <v>22</v>
      </c>
      <c r="M16" s="20">
        <v>2420</v>
      </c>
      <c r="N16" s="23"/>
      <c r="O16" s="24">
        <f t="shared" si="1"/>
        <v>0</v>
      </c>
    </row>
    <row r="17" spans="1:15" ht="27" customHeight="1">
      <c r="A17" s="18">
        <v>44308</v>
      </c>
      <c r="B17" s="19" t="s">
        <v>13</v>
      </c>
      <c r="C17" s="80" t="s">
        <v>23</v>
      </c>
      <c r="D17" s="80"/>
      <c r="E17" s="80"/>
      <c r="F17" s="20">
        <v>1980</v>
      </c>
      <c r="G17" s="81"/>
      <c r="H17" s="81"/>
      <c r="I17" s="21">
        <f t="shared" si="0"/>
        <v>0</v>
      </c>
      <c r="J17" s="18">
        <v>22153</v>
      </c>
      <c r="K17" s="19"/>
      <c r="L17" s="22" t="s">
        <v>24</v>
      </c>
      <c r="M17" s="20">
        <v>2200</v>
      </c>
      <c r="N17" s="23"/>
      <c r="O17" s="24">
        <f t="shared" si="1"/>
        <v>0</v>
      </c>
    </row>
    <row r="18" spans="1:15" ht="27" customHeight="1">
      <c r="A18" s="18">
        <v>44941</v>
      </c>
      <c r="B18" s="19" t="s">
        <v>13</v>
      </c>
      <c r="C18" s="80" t="s">
        <v>25</v>
      </c>
      <c r="D18" s="80"/>
      <c r="E18" s="80"/>
      <c r="F18" s="20">
        <v>2530</v>
      </c>
      <c r="G18" s="81"/>
      <c r="H18" s="81"/>
      <c r="I18" s="21">
        <f t="shared" si="0"/>
        <v>0</v>
      </c>
      <c r="J18" s="25">
        <v>26134</v>
      </c>
      <c r="K18" s="26"/>
      <c r="L18" s="22" t="s">
        <v>26</v>
      </c>
      <c r="M18" s="20">
        <v>1320</v>
      </c>
      <c r="N18" s="23"/>
      <c r="O18" s="27">
        <f t="shared" si="1"/>
        <v>0</v>
      </c>
    </row>
    <row r="19" spans="1:15" ht="27" customHeight="1">
      <c r="A19" s="18">
        <v>44942</v>
      </c>
      <c r="B19" s="19" t="s">
        <v>13</v>
      </c>
      <c r="C19" s="89" t="s">
        <v>78</v>
      </c>
      <c r="D19" s="80"/>
      <c r="E19" s="80"/>
      <c r="F19" s="20">
        <v>275</v>
      </c>
      <c r="G19" s="81"/>
      <c r="H19" s="81"/>
      <c r="I19" s="21">
        <f t="shared" si="0"/>
        <v>0</v>
      </c>
      <c r="J19" s="18">
        <v>24102</v>
      </c>
      <c r="K19" s="19"/>
      <c r="L19" s="22" t="s">
        <v>27</v>
      </c>
      <c r="M19" s="20">
        <v>330</v>
      </c>
      <c r="N19" s="23"/>
      <c r="O19" s="24">
        <f t="shared" si="1"/>
        <v>0</v>
      </c>
    </row>
    <row r="20" spans="1:15" ht="27" customHeight="1">
      <c r="A20" s="18">
        <v>44492</v>
      </c>
      <c r="B20" s="19"/>
      <c r="C20" s="89" t="s">
        <v>77</v>
      </c>
      <c r="D20" s="80"/>
      <c r="E20" s="80"/>
      <c r="F20" s="20">
        <v>660</v>
      </c>
      <c r="G20" s="81"/>
      <c r="H20" s="81"/>
      <c r="I20" s="21">
        <f t="shared" si="0"/>
        <v>0</v>
      </c>
      <c r="J20" s="28">
        <v>24076</v>
      </c>
      <c r="K20" s="19"/>
      <c r="L20" s="22" t="s">
        <v>28</v>
      </c>
      <c r="M20" s="20">
        <v>275</v>
      </c>
      <c r="N20" s="23"/>
      <c r="O20" s="24">
        <f t="shared" si="1"/>
        <v>0</v>
      </c>
    </row>
    <row r="21" spans="1:15" ht="27" customHeight="1">
      <c r="A21" s="18">
        <v>44493</v>
      </c>
      <c r="B21" s="19"/>
      <c r="C21" s="89" t="s">
        <v>76</v>
      </c>
      <c r="D21" s="80"/>
      <c r="E21" s="80"/>
      <c r="F21" s="20">
        <v>660</v>
      </c>
      <c r="G21" s="81"/>
      <c r="H21" s="81"/>
      <c r="I21" s="21">
        <f t="shared" si="0"/>
        <v>0</v>
      </c>
      <c r="J21" s="28">
        <v>21637</v>
      </c>
      <c r="K21" s="19"/>
      <c r="L21" s="22" t="s">
        <v>29</v>
      </c>
      <c r="M21" s="20">
        <v>242</v>
      </c>
      <c r="N21" s="23"/>
      <c r="O21" s="24">
        <f t="shared" si="1"/>
        <v>0</v>
      </c>
    </row>
    <row r="22" spans="1:15" ht="27" customHeight="1">
      <c r="A22" s="18">
        <v>43505</v>
      </c>
      <c r="B22" s="19" t="s">
        <v>13</v>
      </c>
      <c r="C22" s="90" t="s">
        <v>70</v>
      </c>
      <c r="D22" s="91"/>
      <c r="E22" s="91"/>
      <c r="F22" s="20">
        <v>825</v>
      </c>
      <c r="G22" s="81"/>
      <c r="H22" s="81"/>
      <c r="I22" s="21">
        <f t="shared" si="0"/>
        <v>0</v>
      </c>
      <c r="J22" s="28">
        <v>21616</v>
      </c>
      <c r="K22" s="19"/>
      <c r="L22" s="22" t="s">
        <v>30</v>
      </c>
      <c r="M22" s="20">
        <v>550</v>
      </c>
      <c r="N22" s="23"/>
      <c r="O22" s="24">
        <f t="shared" si="1"/>
        <v>0</v>
      </c>
    </row>
    <row r="23" spans="1:15" ht="27" customHeight="1">
      <c r="A23" s="18">
        <v>44258</v>
      </c>
      <c r="B23" s="19" t="s">
        <v>13</v>
      </c>
      <c r="C23" s="92" t="s">
        <v>71</v>
      </c>
      <c r="D23" s="93"/>
      <c r="E23" s="93"/>
      <c r="F23" s="20">
        <v>880</v>
      </c>
      <c r="G23" s="81"/>
      <c r="H23" s="81"/>
      <c r="I23" s="21">
        <f t="shared" si="0"/>
        <v>0</v>
      </c>
      <c r="J23" s="28">
        <v>24103</v>
      </c>
      <c r="K23" s="19"/>
      <c r="L23" s="22" t="s">
        <v>31</v>
      </c>
      <c r="M23" s="20">
        <v>330</v>
      </c>
      <c r="N23" s="23"/>
      <c r="O23" s="24">
        <f t="shared" si="1"/>
        <v>0</v>
      </c>
    </row>
    <row r="24" spans="1:15" ht="27" customHeight="1">
      <c r="A24" s="18">
        <v>44255</v>
      </c>
      <c r="B24" s="19" t="s">
        <v>13</v>
      </c>
      <c r="C24" s="92" t="s">
        <v>72</v>
      </c>
      <c r="D24" s="93"/>
      <c r="E24" s="93"/>
      <c r="F24" s="20">
        <v>880</v>
      </c>
      <c r="G24" s="81"/>
      <c r="H24" s="81"/>
      <c r="I24" s="21">
        <f t="shared" si="0"/>
        <v>0</v>
      </c>
      <c r="J24" s="28">
        <v>25260</v>
      </c>
      <c r="K24" s="19"/>
      <c r="L24" s="22" t="s">
        <v>32</v>
      </c>
      <c r="M24" s="20">
        <v>880</v>
      </c>
      <c r="N24" s="23"/>
      <c r="O24" s="24">
        <f t="shared" si="1"/>
        <v>0</v>
      </c>
    </row>
    <row r="25" spans="1:15" ht="27" customHeight="1">
      <c r="A25" s="18">
        <v>44256</v>
      </c>
      <c r="B25" s="19" t="s">
        <v>13</v>
      </c>
      <c r="C25" s="92" t="s">
        <v>73</v>
      </c>
      <c r="D25" s="93"/>
      <c r="E25" s="93"/>
      <c r="F25" s="20">
        <v>880</v>
      </c>
      <c r="G25" s="81"/>
      <c r="H25" s="81"/>
      <c r="I25" s="21">
        <f t="shared" si="0"/>
        <v>0</v>
      </c>
      <c r="J25" s="28">
        <v>24330</v>
      </c>
      <c r="K25" s="19"/>
      <c r="L25" s="22" t="s">
        <v>33</v>
      </c>
      <c r="M25" s="20">
        <v>605</v>
      </c>
      <c r="N25" s="23"/>
      <c r="O25" s="24">
        <f t="shared" si="1"/>
        <v>0</v>
      </c>
    </row>
    <row r="26" spans="1:15" ht="27" customHeight="1">
      <c r="A26" s="18">
        <v>44253</v>
      </c>
      <c r="B26" s="19"/>
      <c r="C26" s="92" t="s">
        <v>74</v>
      </c>
      <c r="D26" s="93"/>
      <c r="E26" s="93"/>
      <c r="F26" s="20">
        <v>880</v>
      </c>
      <c r="G26" s="81"/>
      <c r="H26" s="81"/>
      <c r="I26" s="21">
        <f t="shared" si="0"/>
        <v>0</v>
      </c>
      <c r="J26" s="28">
        <v>24078</v>
      </c>
      <c r="K26" s="19"/>
      <c r="L26" s="22" t="s">
        <v>34</v>
      </c>
      <c r="M26" s="20">
        <v>275</v>
      </c>
      <c r="N26" s="23"/>
      <c r="O26" s="24">
        <f t="shared" si="1"/>
        <v>0</v>
      </c>
    </row>
    <row r="27" spans="1:15" ht="27" customHeight="1">
      <c r="A27" s="18">
        <v>44254</v>
      </c>
      <c r="B27" s="19"/>
      <c r="C27" s="92" t="s">
        <v>75</v>
      </c>
      <c r="D27" s="93"/>
      <c r="E27" s="93"/>
      <c r="F27" s="20">
        <v>880</v>
      </c>
      <c r="G27" s="81"/>
      <c r="H27" s="81"/>
      <c r="I27" s="21">
        <f t="shared" si="0"/>
        <v>0</v>
      </c>
      <c r="J27" s="28">
        <v>31931</v>
      </c>
      <c r="K27" s="19" t="s">
        <v>13</v>
      </c>
      <c r="L27" s="22" t="s">
        <v>35</v>
      </c>
      <c r="M27" s="20">
        <v>297</v>
      </c>
      <c r="N27" s="23"/>
      <c r="O27" s="24">
        <f t="shared" si="1"/>
        <v>0</v>
      </c>
    </row>
    <row r="28" spans="1:15" ht="27" customHeight="1">
      <c r="A28" s="18">
        <v>44497</v>
      </c>
      <c r="B28" s="19"/>
      <c r="C28" s="80" t="s">
        <v>36</v>
      </c>
      <c r="D28" s="80"/>
      <c r="E28" s="80"/>
      <c r="F28" s="20">
        <v>1320</v>
      </c>
      <c r="G28" s="81"/>
      <c r="H28" s="81"/>
      <c r="I28" s="21">
        <f t="shared" si="0"/>
        <v>0</v>
      </c>
      <c r="J28" s="28">
        <v>31930</v>
      </c>
      <c r="K28" s="19" t="s">
        <v>13</v>
      </c>
      <c r="L28" s="22" t="s">
        <v>37</v>
      </c>
      <c r="M28" s="20">
        <v>297</v>
      </c>
      <c r="N28" s="23"/>
      <c r="O28" s="24">
        <f t="shared" si="1"/>
        <v>0</v>
      </c>
    </row>
    <row r="29" spans="1:15" ht="27" customHeight="1">
      <c r="A29" s="18">
        <v>44498</v>
      </c>
      <c r="B29" s="19"/>
      <c r="C29" s="89" t="s">
        <v>79</v>
      </c>
      <c r="D29" s="80"/>
      <c r="E29" s="80"/>
      <c r="F29" s="20">
        <v>1320</v>
      </c>
      <c r="G29" s="81"/>
      <c r="H29" s="81"/>
      <c r="I29" s="21">
        <f t="shared" si="0"/>
        <v>0</v>
      </c>
      <c r="J29" s="28">
        <v>31898</v>
      </c>
      <c r="K29" s="19"/>
      <c r="L29" s="22" t="s">
        <v>38</v>
      </c>
      <c r="M29" s="20">
        <v>297</v>
      </c>
      <c r="N29" s="23"/>
      <c r="O29" s="24">
        <f t="shared" si="1"/>
        <v>0</v>
      </c>
    </row>
    <row r="30" spans="1:15" ht="27" customHeight="1">
      <c r="A30" s="18">
        <v>44494</v>
      </c>
      <c r="B30" s="19"/>
      <c r="C30" s="89" t="s">
        <v>80</v>
      </c>
      <c r="D30" s="80"/>
      <c r="E30" s="80"/>
      <c r="F30" s="20">
        <v>1320</v>
      </c>
      <c r="G30" s="81"/>
      <c r="H30" s="81"/>
      <c r="I30" s="21">
        <f t="shared" si="0"/>
        <v>0</v>
      </c>
      <c r="J30" s="28">
        <v>31864</v>
      </c>
      <c r="K30" s="19"/>
      <c r="L30" s="22" t="s">
        <v>39</v>
      </c>
      <c r="M30" s="20">
        <v>297</v>
      </c>
      <c r="N30" s="23"/>
      <c r="O30" s="24">
        <f t="shared" si="1"/>
        <v>0</v>
      </c>
    </row>
    <row r="31" spans="1:15" ht="27" customHeight="1">
      <c r="A31" s="18">
        <v>44487</v>
      </c>
      <c r="B31" s="19"/>
      <c r="C31" s="89" t="s">
        <v>81</v>
      </c>
      <c r="D31" s="80"/>
      <c r="E31" s="80"/>
      <c r="F31" s="20">
        <v>1320</v>
      </c>
      <c r="G31" s="81"/>
      <c r="H31" s="81"/>
      <c r="I31" s="21">
        <f t="shared" si="0"/>
        <v>0</v>
      </c>
      <c r="J31" s="28">
        <v>31923</v>
      </c>
      <c r="K31" s="19"/>
      <c r="L31" s="22" t="s">
        <v>40</v>
      </c>
      <c r="M31" s="20">
        <v>297</v>
      </c>
      <c r="N31" s="23"/>
      <c r="O31" s="24">
        <f t="shared" si="1"/>
        <v>0</v>
      </c>
    </row>
    <row r="32" spans="1:15" ht="27" customHeight="1">
      <c r="A32" s="18">
        <v>44444</v>
      </c>
      <c r="B32" s="19"/>
      <c r="C32" s="89" t="s">
        <v>82</v>
      </c>
      <c r="D32" s="80"/>
      <c r="E32" s="80"/>
      <c r="F32" s="20">
        <v>1320</v>
      </c>
      <c r="G32" s="81"/>
      <c r="H32" s="81"/>
      <c r="I32" s="21">
        <f t="shared" si="0"/>
        <v>0</v>
      </c>
      <c r="J32" s="28">
        <v>31866</v>
      </c>
      <c r="K32" s="19" t="s">
        <v>41</v>
      </c>
      <c r="L32" s="22" t="s">
        <v>42</v>
      </c>
      <c r="M32" s="20">
        <v>297</v>
      </c>
      <c r="N32" s="23"/>
      <c r="O32" s="24">
        <f t="shared" si="1"/>
        <v>0</v>
      </c>
    </row>
    <row r="33" spans="1:15" ht="27" customHeight="1">
      <c r="A33" s="18">
        <v>44448</v>
      </c>
      <c r="B33" s="19"/>
      <c r="C33" s="89" t="s">
        <v>83</v>
      </c>
      <c r="D33" s="80"/>
      <c r="E33" s="80"/>
      <c r="F33" s="20">
        <v>1320</v>
      </c>
      <c r="G33" s="81"/>
      <c r="H33" s="81"/>
      <c r="I33" s="21">
        <f t="shared" si="0"/>
        <v>0</v>
      </c>
      <c r="J33" s="28">
        <v>31582</v>
      </c>
      <c r="K33" s="19"/>
      <c r="L33" s="22" t="s">
        <v>43</v>
      </c>
      <c r="M33" s="20">
        <v>418</v>
      </c>
      <c r="N33" s="23"/>
      <c r="O33" s="24">
        <f t="shared" si="1"/>
        <v>0</v>
      </c>
    </row>
    <row r="34" spans="1:15" ht="27" customHeight="1">
      <c r="A34" s="18">
        <v>44446</v>
      </c>
      <c r="B34" s="19"/>
      <c r="C34" s="80" t="s">
        <v>44</v>
      </c>
      <c r="D34" s="80"/>
      <c r="E34" s="80"/>
      <c r="F34" s="20">
        <v>1320</v>
      </c>
      <c r="G34" s="81"/>
      <c r="H34" s="81"/>
      <c r="I34" s="21">
        <f t="shared" si="0"/>
        <v>0</v>
      </c>
      <c r="J34" s="28">
        <v>31600</v>
      </c>
      <c r="K34" s="19"/>
      <c r="L34" s="22" t="s">
        <v>45</v>
      </c>
      <c r="M34" s="20">
        <v>418</v>
      </c>
      <c r="N34" s="23"/>
      <c r="O34" s="24">
        <f t="shared" si="1"/>
        <v>0</v>
      </c>
    </row>
    <row r="35" spans="1:15" ht="27" customHeight="1">
      <c r="A35" s="18">
        <v>44447</v>
      </c>
      <c r="B35" s="19"/>
      <c r="C35" s="80" t="s">
        <v>46</v>
      </c>
      <c r="D35" s="80"/>
      <c r="E35" s="80"/>
      <c r="F35" s="20">
        <v>1320</v>
      </c>
      <c r="G35" s="81"/>
      <c r="H35" s="81"/>
      <c r="I35" s="21">
        <f t="shared" si="0"/>
        <v>0</v>
      </c>
      <c r="J35" s="28">
        <v>44056</v>
      </c>
      <c r="K35" s="19"/>
      <c r="L35" s="22" t="s">
        <v>47</v>
      </c>
      <c r="M35" s="20">
        <v>275</v>
      </c>
      <c r="N35" s="23"/>
      <c r="O35" s="24">
        <f t="shared" si="1"/>
        <v>0</v>
      </c>
    </row>
    <row r="36" spans="1:15" ht="27" customHeight="1">
      <c r="A36" s="18">
        <v>44496</v>
      </c>
      <c r="B36" s="19"/>
      <c r="C36" s="80" t="s">
        <v>48</v>
      </c>
      <c r="D36" s="80"/>
      <c r="E36" s="80"/>
      <c r="F36" s="20">
        <v>1452</v>
      </c>
      <c r="G36" s="81"/>
      <c r="H36" s="81"/>
      <c r="I36" s="21">
        <f t="shared" si="0"/>
        <v>0</v>
      </c>
      <c r="J36" s="28">
        <v>44085</v>
      </c>
      <c r="K36" s="19"/>
      <c r="L36" s="22" t="s">
        <v>49</v>
      </c>
      <c r="M36" s="20">
        <v>825</v>
      </c>
      <c r="N36" s="23"/>
      <c r="O36" s="24">
        <f t="shared" si="1"/>
        <v>0</v>
      </c>
    </row>
    <row r="37" spans="1:15" ht="27" customHeight="1">
      <c r="A37" s="18">
        <v>44495</v>
      </c>
      <c r="B37" s="19"/>
      <c r="C37" s="80" t="s">
        <v>50</v>
      </c>
      <c r="D37" s="80"/>
      <c r="E37" s="80"/>
      <c r="F37" s="20">
        <v>1452</v>
      </c>
      <c r="G37" s="81"/>
      <c r="H37" s="81"/>
      <c r="I37" s="21">
        <f t="shared" si="0"/>
        <v>0</v>
      </c>
      <c r="J37" s="28">
        <v>44073</v>
      </c>
      <c r="K37" s="19"/>
      <c r="L37" s="22" t="s">
        <v>51</v>
      </c>
      <c r="M37" s="20">
        <v>825</v>
      </c>
      <c r="N37" s="23"/>
      <c r="O37" s="24">
        <f t="shared" si="1"/>
        <v>0</v>
      </c>
    </row>
    <row r="38" spans="1:15" ht="27" customHeight="1" thickBot="1">
      <c r="A38" s="18">
        <v>44491</v>
      </c>
      <c r="B38" s="19"/>
      <c r="C38" s="80" t="s">
        <v>52</v>
      </c>
      <c r="D38" s="80"/>
      <c r="E38" s="80"/>
      <c r="F38" s="20">
        <v>1980</v>
      </c>
      <c r="G38" s="81"/>
      <c r="H38" s="81"/>
      <c r="I38" s="21">
        <f t="shared" si="0"/>
        <v>0</v>
      </c>
      <c r="J38" s="28">
        <v>44090</v>
      </c>
      <c r="K38" s="19"/>
      <c r="L38" s="22" t="s">
        <v>53</v>
      </c>
      <c r="M38" s="20">
        <v>1870</v>
      </c>
      <c r="N38" s="23"/>
      <c r="O38" s="24">
        <f t="shared" si="1"/>
        <v>0</v>
      </c>
    </row>
    <row r="39" spans="1:15" ht="27" customHeight="1">
      <c r="A39" s="8">
        <v>44490</v>
      </c>
      <c r="B39" s="9"/>
      <c r="C39" s="80" t="s">
        <v>54</v>
      </c>
      <c r="D39" s="80"/>
      <c r="E39" s="80"/>
      <c r="F39" s="10">
        <v>1980</v>
      </c>
      <c r="G39" s="97"/>
      <c r="H39" s="97"/>
      <c r="I39" s="17">
        <f t="shared" si="0"/>
        <v>0</v>
      </c>
      <c r="J39" s="98" t="s">
        <v>55</v>
      </c>
      <c r="K39" s="98"/>
      <c r="L39" s="98"/>
      <c r="M39" s="94">
        <f>SUM(I13:I44,O13:O38)</f>
        <v>0</v>
      </c>
      <c r="N39" s="95"/>
      <c r="O39" s="96"/>
    </row>
    <row r="40" spans="1:15" ht="27" customHeight="1">
      <c r="A40" s="8">
        <v>44489</v>
      </c>
      <c r="B40" s="9"/>
      <c r="C40" s="89" t="s">
        <v>84</v>
      </c>
      <c r="D40" s="80"/>
      <c r="E40" s="80"/>
      <c r="F40" s="10">
        <v>1320</v>
      </c>
      <c r="G40" s="97"/>
      <c r="H40" s="97"/>
      <c r="I40" s="17">
        <f>SUM(F40*G40)</f>
        <v>0</v>
      </c>
      <c r="J40" s="99" t="s">
        <v>56</v>
      </c>
      <c r="K40" s="99"/>
      <c r="L40" s="99"/>
      <c r="M40" s="100"/>
      <c r="N40" s="101"/>
      <c r="O40" s="102"/>
    </row>
    <row r="41" spans="1:15" ht="27" customHeight="1">
      <c r="A41" s="8">
        <v>26136</v>
      </c>
      <c r="B41" s="9" t="s">
        <v>57</v>
      </c>
      <c r="C41" s="80" t="s">
        <v>58</v>
      </c>
      <c r="D41" s="80"/>
      <c r="E41" s="80"/>
      <c r="F41" s="10">
        <v>2860</v>
      </c>
      <c r="G41" s="97"/>
      <c r="H41" s="97"/>
      <c r="I41" s="17">
        <f>SUM(F41*G41)</f>
        <v>0</v>
      </c>
      <c r="J41" s="99" t="s">
        <v>59</v>
      </c>
      <c r="K41" s="99"/>
      <c r="L41" s="99"/>
      <c r="M41" s="100"/>
      <c r="N41" s="101"/>
      <c r="O41" s="102"/>
    </row>
    <row r="42" spans="1:15" ht="27" customHeight="1" thickBot="1">
      <c r="A42" s="8">
        <v>26135</v>
      </c>
      <c r="B42" s="9"/>
      <c r="C42" s="80" t="s">
        <v>60</v>
      </c>
      <c r="D42" s="80"/>
      <c r="E42" s="80"/>
      <c r="F42" s="10">
        <v>1320</v>
      </c>
      <c r="G42" s="97"/>
      <c r="H42" s="97"/>
      <c r="I42" s="17">
        <f>SUM(F42*G42)</f>
        <v>0</v>
      </c>
      <c r="J42" s="108" t="s">
        <v>61</v>
      </c>
      <c r="K42" s="108"/>
      <c r="L42" s="108"/>
      <c r="M42" s="109">
        <f>SUM(M39:O41)</f>
        <v>0</v>
      </c>
      <c r="N42" s="110"/>
      <c r="O42" s="111"/>
    </row>
    <row r="43" spans="1:15" ht="27" customHeight="1">
      <c r="A43" s="8">
        <v>24803</v>
      </c>
      <c r="B43" s="11"/>
      <c r="C43" s="80" t="s">
        <v>62</v>
      </c>
      <c r="D43" s="80"/>
      <c r="E43" s="80"/>
      <c r="F43" s="10">
        <v>1100</v>
      </c>
      <c r="G43" s="97"/>
      <c r="H43" s="97"/>
      <c r="I43" s="17">
        <f>SUM(F43*G43)</f>
        <v>0</v>
      </c>
      <c r="J43" s="112" t="s">
        <v>63</v>
      </c>
      <c r="K43" s="112"/>
      <c r="L43" s="112"/>
      <c r="M43" s="112"/>
      <c r="N43" s="112"/>
      <c r="O43" s="113"/>
    </row>
    <row r="44" spans="1:15" ht="27" customHeight="1" thickBot="1">
      <c r="A44" s="12">
        <v>24804</v>
      </c>
      <c r="B44" s="13"/>
      <c r="C44" s="80" t="s">
        <v>64</v>
      </c>
      <c r="D44" s="80"/>
      <c r="E44" s="80"/>
      <c r="F44" s="10">
        <v>1100</v>
      </c>
      <c r="G44" s="97"/>
      <c r="H44" s="97"/>
      <c r="I44" s="17">
        <f>SUM(F44*G44)</f>
        <v>0</v>
      </c>
      <c r="J44" s="114"/>
      <c r="K44" s="114"/>
      <c r="L44" s="114"/>
      <c r="M44" s="114"/>
      <c r="N44" s="114"/>
      <c r="O44" s="115"/>
    </row>
    <row r="45" spans="1:15">
      <c r="A45" s="106" t="s">
        <v>65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</row>
    <row r="46" spans="1:15">
      <c r="A46" s="107" t="s">
        <v>66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</row>
    <row r="47" spans="1:15">
      <c r="A47" s="107" t="s">
        <v>67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</row>
    <row r="48" spans="1:15">
      <c r="D48" s="14"/>
      <c r="E48" s="14"/>
    </row>
    <row r="50" spans="3:3">
      <c r="C50" s="15"/>
    </row>
  </sheetData>
  <mergeCells count="94">
    <mergeCell ref="A1:O1"/>
    <mergeCell ref="A45:O45"/>
    <mergeCell ref="A46:O46"/>
    <mergeCell ref="A47:O47"/>
    <mergeCell ref="C42:E42"/>
    <mergeCell ref="G42:H42"/>
    <mergeCell ref="J42:L42"/>
    <mergeCell ref="M42:O42"/>
    <mergeCell ref="C43:E43"/>
    <mergeCell ref="G43:H43"/>
    <mergeCell ref="J43:O44"/>
    <mergeCell ref="C44:E44"/>
    <mergeCell ref="G44:H44"/>
    <mergeCell ref="C40:E40"/>
    <mergeCell ref="G40:H40"/>
    <mergeCell ref="J40:L40"/>
    <mergeCell ref="M40:O40"/>
    <mergeCell ref="C41:E41"/>
    <mergeCell ref="G41:H41"/>
    <mergeCell ref="J41:L41"/>
    <mergeCell ref="M41:O41"/>
    <mergeCell ref="M39:O39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J39:L39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7:E17"/>
    <mergeCell ref="G17:H17"/>
    <mergeCell ref="C18:E18"/>
    <mergeCell ref="G18:H18"/>
    <mergeCell ref="C19:E19"/>
    <mergeCell ref="G19:H19"/>
    <mergeCell ref="C14:E14"/>
    <mergeCell ref="G14:H14"/>
    <mergeCell ref="C15:E15"/>
    <mergeCell ref="G15:H15"/>
    <mergeCell ref="C16:E16"/>
    <mergeCell ref="G16:H16"/>
    <mergeCell ref="C12:E12"/>
    <mergeCell ref="G12:H12"/>
    <mergeCell ref="C13:E13"/>
    <mergeCell ref="G13:H13"/>
    <mergeCell ref="A7:C10"/>
    <mergeCell ref="M7:O7"/>
    <mergeCell ref="M8:O8"/>
    <mergeCell ref="F9:L9"/>
    <mergeCell ref="F10:L10"/>
    <mergeCell ref="A3:G4"/>
    <mergeCell ref="H3:L4"/>
    <mergeCell ref="M3:O3"/>
    <mergeCell ref="N4:O4"/>
    <mergeCell ref="D5:D10"/>
    <mergeCell ref="E5:E8"/>
    <mergeCell ref="M5:O5"/>
    <mergeCell ref="M6:O6"/>
    <mergeCell ref="F5:I5"/>
    <mergeCell ref="M10:O10"/>
  </mergeCells>
  <phoneticPr fontId="1"/>
  <pageMargins left="0.26" right="0.22" top="0.45" bottom="0.15748031496062992" header="0.43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信次郎 高山</dc:creator>
  <cp:lastModifiedBy>千春 古瀬</cp:lastModifiedBy>
  <cp:lastPrinted>2024-12-16T01:03:58Z</cp:lastPrinted>
  <dcterms:created xsi:type="dcterms:W3CDTF">2024-12-12T02:35:43Z</dcterms:created>
  <dcterms:modified xsi:type="dcterms:W3CDTF">2024-12-16T01:09:44Z</dcterms:modified>
</cp:coreProperties>
</file>